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kurowska\Desktop\"/>
    </mc:Choice>
  </mc:AlternateContent>
  <xr:revisionPtr revIDLastSave="0" documentId="8_{A2E1EE18-515C-4787-AEEE-E0B879A1F371}" xr6:coauthVersionLast="47" xr6:coauthVersionMax="47" xr10:uidLastSave="{00000000-0000-0000-0000-000000000000}"/>
  <bookViews>
    <workbookView xWindow="-120" yWindow="-120" windowWidth="29040" windowHeight="15840" xr2:uid="{EEAAA33A-6AC6-4DD7-8D33-37F9559516AD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B22" i="1"/>
  <c r="H21" i="1"/>
  <c r="B21" i="1"/>
  <c r="H20" i="1"/>
  <c r="B20" i="1"/>
  <c r="H8" i="1"/>
  <c r="H9" i="1"/>
  <c r="H10" i="1"/>
  <c r="H11" i="1"/>
  <c r="H12" i="1"/>
  <c r="H13" i="1"/>
  <c r="H14" i="1"/>
  <c r="H15" i="1"/>
  <c r="H16" i="1"/>
  <c r="H17" i="1"/>
  <c r="H7" i="1"/>
  <c r="H18" i="1" s="1"/>
</calcChain>
</file>

<file path=xl/sharedStrings.xml><?xml version="1.0" encoding="utf-8"?>
<sst xmlns="http://schemas.openxmlformats.org/spreadsheetml/2006/main" count="53" uniqueCount="49">
  <si>
    <t>Zestawienie zużycia energii elektrycznej za rok 2024 i 2025 w Publicznej Szkole Podstawowej w Wałsnowie im. Kornela Makuszyńskiego</t>
  </si>
  <si>
    <t xml:space="preserve">W latach 2024–2025 dystrybucja oraz sprzedaż energii elektrycznej realizowana jest we współpracy z firmą PGE Obrót S.A., ul. 8 Marca 6,35-959 Rzeszów </t>
  </si>
  <si>
    <t>Numer faktury</t>
  </si>
  <si>
    <t>Data wystawienia</t>
  </si>
  <si>
    <t>Okres jaki obejmuje</t>
  </si>
  <si>
    <t>Ilość kwh pobranych</t>
  </si>
  <si>
    <t>Ilość kwh wprowadzonych</t>
  </si>
  <si>
    <t>Kwota za pobór energii</t>
  </si>
  <si>
    <t>Kwota za enegię wprowadzoną</t>
  </si>
  <si>
    <t>Kwota do zapłaty</t>
  </si>
  <si>
    <t>03/2407/00087393</t>
  </si>
  <si>
    <t>na podstawie zawartej umowy nr C654423/2023 z dnia 23.02.2023 r. Szkoła posiada instalację fotowoltaiczną</t>
  </si>
  <si>
    <t>03/2403/00035604</t>
  </si>
  <si>
    <t>12.03.2024</t>
  </si>
  <si>
    <t>03/2405/00026623</t>
  </si>
  <si>
    <t>13.05.2024</t>
  </si>
  <si>
    <t>01.03.2024-30.04.2024</t>
  </si>
  <si>
    <t>01.01.2024-29.02.2024</t>
  </si>
  <si>
    <t>12.07.2024</t>
  </si>
  <si>
    <t>01.05.2024-30.06.2024</t>
  </si>
  <si>
    <t>03/2409/00100209</t>
  </si>
  <si>
    <t>17.09.2024</t>
  </si>
  <si>
    <t>01.07.2024-31.08.2024</t>
  </si>
  <si>
    <t>01.09.2024-31.10.2024</t>
  </si>
  <si>
    <t>03/2411/00012211 wraz z korektą 03/2504/00032847</t>
  </si>
  <si>
    <t>12.11.2024 kor. 15.04.2025</t>
  </si>
  <si>
    <t>03/2501/00038600</t>
  </si>
  <si>
    <t>14.01.2025</t>
  </si>
  <si>
    <t>01.11.2024-31.12.2024</t>
  </si>
  <si>
    <t>03/2503/00038407</t>
  </si>
  <si>
    <t>13.03.2025</t>
  </si>
  <si>
    <t>01.01.2025-28.02.2025</t>
  </si>
  <si>
    <t>03/2505/00081456</t>
  </si>
  <si>
    <t>20.05.2025</t>
  </si>
  <si>
    <t>01.03.2025-30.04.2025</t>
  </si>
  <si>
    <t>03/2507/00102872</t>
  </si>
  <si>
    <t>15.07.2025</t>
  </si>
  <si>
    <t>01.05.2025-30.06.2025</t>
  </si>
  <si>
    <t>03/2509/00104019</t>
  </si>
  <si>
    <t>12.09.2025</t>
  </si>
  <si>
    <t>01.07.2025-31.08.2025</t>
  </si>
  <si>
    <t>03/2511/00169769</t>
  </si>
  <si>
    <t>18.11.2025</t>
  </si>
  <si>
    <t>01.09.2025-31.10.2025</t>
  </si>
  <si>
    <t>W okresie 01.01.2024 do 31.10.2024 zużyto:</t>
  </si>
  <si>
    <t>kwh</t>
  </si>
  <si>
    <t>po odliczeniu energii wprowadzonej do sieci szkoła poniosła następujące koszty</t>
  </si>
  <si>
    <t>W okresie 01.01.2024 do 31.12.2024 zużyto:</t>
  </si>
  <si>
    <t>W okresie 01.01.2025 do 31.10.2025 zużyto: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</si>
</sst>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6A69-80F4-47D2-B766-16EFE63D6995}">
  <dimension ref="A1:H23"/>
  <sheetViews>
    <sheetView tabSelected="1" topLeftCell="A7" workbookViewId="0">
      <selection activeCell="H23" sqref="H23"/>
    </sheetView>
  </sheetViews>
  <sheetFormatPr defaultRowHeight="15" x14ac:dyDescent="0.25"/>
  <cols>
    <col min="1" max="1" width="17.42578125" customWidth="1"/>
    <col min="2" max="2" width="12.140625" customWidth="1"/>
    <col min="3" max="3" width="11.7109375" customWidth="1"/>
    <col min="4" max="4" width="10" customWidth="1"/>
    <col min="6" max="6" width="10.85546875" bestFit="1" customWidth="1"/>
    <col min="7" max="7" width="9.85546875" bestFit="1" customWidth="1"/>
    <col min="8" max="8" width="15.140625" bestFit="1" customWidth="1"/>
  </cols>
  <sheetData>
    <row r="1" spans="1:8" x14ac:dyDescent="0.25">
      <c r="A1" t="s">
        <v>0</v>
      </c>
    </row>
    <row r="3" spans="1:8" x14ac:dyDescent="0.25">
      <c r="A3" t="s">
        <v>1</v>
      </c>
    </row>
    <row r="4" spans="1:8" x14ac:dyDescent="0.25">
      <c r="A4" t="s">
        <v>11</v>
      </c>
    </row>
    <row r="6" spans="1:8" ht="60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8" ht="30" x14ac:dyDescent="0.25">
      <c r="A7" s="3" t="s">
        <v>12</v>
      </c>
      <c r="B7" s="3" t="s">
        <v>13</v>
      </c>
      <c r="C7" s="3" t="s">
        <v>17</v>
      </c>
      <c r="D7" s="3">
        <v>11448</v>
      </c>
      <c r="E7" s="3">
        <v>56</v>
      </c>
      <c r="F7" s="4">
        <v>15403.12</v>
      </c>
      <c r="G7" s="4">
        <v>2.62</v>
      </c>
      <c r="H7" s="4">
        <f>F7-G7</f>
        <v>15400.5</v>
      </c>
    </row>
    <row r="8" spans="1:8" ht="30" x14ac:dyDescent="0.25">
      <c r="A8" s="3" t="s">
        <v>14</v>
      </c>
      <c r="B8" s="3" t="s">
        <v>15</v>
      </c>
      <c r="C8" s="3" t="s">
        <v>16</v>
      </c>
      <c r="D8" s="3">
        <v>4701</v>
      </c>
      <c r="E8" s="3">
        <v>1123</v>
      </c>
      <c r="F8" s="4">
        <v>6288.27</v>
      </c>
      <c r="G8" s="4">
        <v>106.14</v>
      </c>
      <c r="H8" s="4">
        <f t="shared" ref="H8:H17" si="0">F8-G8</f>
        <v>6182.13</v>
      </c>
    </row>
    <row r="9" spans="1:8" ht="30" x14ac:dyDescent="0.25">
      <c r="A9" s="3" t="s">
        <v>10</v>
      </c>
      <c r="B9" s="3" t="s">
        <v>18</v>
      </c>
      <c r="C9" s="3" t="s">
        <v>19</v>
      </c>
      <c r="D9" s="3">
        <v>105</v>
      </c>
      <c r="E9" s="3">
        <v>3357</v>
      </c>
      <c r="F9" s="4">
        <v>463.14</v>
      </c>
      <c r="G9" s="4">
        <v>90.14</v>
      </c>
      <c r="H9" s="4">
        <f t="shared" si="0"/>
        <v>373</v>
      </c>
    </row>
    <row r="10" spans="1:8" ht="30" x14ac:dyDescent="0.25">
      <c r="A10" s="3" t="s">
        <v>20</v>
      </c>
      <c r="B10" s="3" t="s">
        <v>21</v>
      </c>
      <c r="C10" s="3" t="s">
        <v>22</v>
      </c>
      <c r="D10" s="3">
        <v>78</v>
      </c>
      <c r="E10" s="3">
        <v>3084</v>
      </c>
      <c r="F10" s="4">
        <v>426.5</v>
      </c>
      <c r="G10" s="4">
        <v>66.97</v>
      </c>
      <c r="H10" s="4">
        <f t="shared" si="0"/>
        <v>359.53</v>
      </c>
    </row>
    <row r="11" spans="1:8" ht="45" x14ac:dyDescent="0.25">
      <c r="A11" s="3" t="s">
        <v>24</v>
      </c>
      <c r="B11" s="3" t="s">
        <v>25</v>
      </c>
      <c r="C11" s="3" t="s">
        <v>23</v>
      </c>
      <c r="D11" s="3">
        <v>1763</v>
      </c>
      <c r="E11" s="3">
        <v>1372</v>
      </c>
      <c r="F11" s="4">
        <v>2581.66</v>
      </c>
      <c r="G11" s="4">
        <v>1513.61</v>
      </c>
      <c r="H11" s="4">
        <f t="shared" si="0"/>
        <v>1068.05</v>
      </c>
    </row>
    <row r="12" spans="1:8" ht="30" x14ac:dyDescent="0.25">
      <c r="A12" s="3" t="s">
        <v>26</v>
      </c>
      <c r="B12" s="3" t="s">
        <v>27</v>
      </c>
      <c r="C12" s="3" t="s">
        <v>28</v>
      </c>
      <c r="D12" s="3">
        <v>9210</v>
      </c>
      <c r="E12" s="3">
        <v>53</v>
      </c>
      <c r="F12" s="4">
        <v>11890.7</v>
      </c>
      <c r="G12" s="4">
        <v>659.67</v>
      </c>
      <c r="H12" s="4">
        <f t="shared" si="0"/>
        <v>11231.03</v>
      </c>
    </row>
    <row r="13" spans="1:8" ht="30" x14ac:dyDescent="0.25">
      <c r="A13" s="3" t="s">
        <v>29</v>
      </c>
      <c r="B13" s="3" t="s">
        <v>30</v>
      </c>
      <c r="C13" s="3" t="s">
        <v>31</v>
      </c>
      <c r="D13" s="3">
        <v>10116</v>
      </c>
      <c r="E13" s="3">
        <v>56</v>
      </c>
      <c r="F13" s="4">
        <v>12612.21</v>
      </c>
      <c r="G13" s="4">
        <v>11.5</v>
      </c>
      <c r="H13" s="4">
        <f t="shared" si="0"/>
        <v>12600.71</v>
      </c>
    </row>
    <row r="14" spans="1:8" ht="30" x14ac:dyDescent="0.25">
      <c r="A14" s="3" t="s">
        <v>32</v>
      </c>
      <c r="B14" s="3" t="s">
        <v>33</v>
      </c>
      <c r="C14" s="3" t="s">
        <v>34</v>
      </c>
      <c r="D14" s="3">
        <v>3403</v>
      </c>
      <c r="E14" s="3">
        <v>1585</v>
      </c>
      <c r="F14" s="4">
        <v>4680.33</v>
      </c>
      <c r="G14" s="4">
        <v>147.28</v>
      </c>
      <c r="H14" s="4">
        <f t="shared" si="0"/>
        <v>4533.05</v>
      </c>
    </row>
    <row r="15" spans="1:8" ht="30" x14ac:dyDescent="0.25">
      <c r="A15" s="3" t="s">
        <v>35</v>
      </c>
      <c r="B15" s="3" t="s">
        <v>36</v>
      </c>
      <c r="C15" s="3" t="s">
        <v>37</v>
      </c>
      <c r="D15" s="3">
        <v>214</v>
      </c>
      <c r="E15" s="3">
        <v>2672</v>
      </c>
      <c r="F15" s="4">
        <v>738.94</v>
      </c>
      <c r="G15" s="4">
        <v>215.88</v>
      </c>
      <c r="H15" s="4">
        <f t="shared" si="0"/>
        <v>523.06000000000006</v>
      </c>
    </row>
    <row r="16" spans="1:8" ht="30" x14ac:dyDescent="0.25">
      <c r="A16" s="3" t="s">
        <v>38</v>
      </c>
      <c r="B16" s="3" t="s">
        <v>39</v>
      </c>
      <c r="C16" s="3" t="s">
        <v>40</v>
      </c>
      <c r="D16" s="3">
        <v>99</v>
      </c>
      <c r="E16" s="3">
        <v>3067</v>
      </c>
      <c r="F16" s="4">
        <v>579.29999999999995</v>
      </c>
      <c r="G16" s="4">
        <v>102.38</v>
      </c>
      <c r="H16" s="4">
        <f t="shared" si="0"/>
        <v>476.91999999999996</v>
      </c>
    </row>
    <row r="17" spans="1:8" ht="30" x14ac:dyDescent="0.25">
      <c r="A17" s="3" t="s">
        <v>41</v>
      </c>
      <c r="B17" s="3" t="s">
        <v>42</v>
      </c>
      <c r="C17" s="3" t="s">
        <v>43</v>
      </c>
      <c r="D17" s="3">
        <v>663</v>
      </c>
      <c r="E17" s="3">
        <v>820</v>
      </c>
      <c r="F17" s="4">
        <v>1417.12</v>
      </c>
      <c r="G17" s="4">
        <v>664.65</v>
      </c>
      <c r="H17" s="4">
        <f t="shared" si="0"/>
        <v>752.46999999999991</v>
      </c>
    </row>
    <row r="18" spans="1:8" ht="18.75" x14ac:dyDescent="0.3">
      <c r="A18" s="1"/>
      <c r="B18" s="1"/>
      <c r="C18" s="1"/>
      <c r="D18" s="1"/>
      <c r="E18" s="1"/>
      <c r="F18" s="2"/>
      <c r="G18" s="2"/>
      <c r="H18" s="6">
        <f>SUM(H7:H17)</f>
        <v>53500.45</v>
      </c>
    </row>
    <row r="19" spans="1:8" x14ac:dyDescent="0.25">
      <c r="A19" s="1"/>
      <c r="B19" s="1"/>
      <c r="C19" s="1"/>
      <c r="D19" s="1"/>
      <c r="E19" s="1"/>
      <c r="F19" s="2"/>
      <c r="G19" s="2"/>
      <c r="H19" s="2"/>
    </row>
    <row r="20" spans="1:8" ht="51" customHeight="1" x14ac:dyDescent="0.25">
      <c r="A20" s="1" t="s">
        <v>44</v>
      </c>
      <c r="B20" s="1">
        <f>D7+D8+D9+D10+D11</f>
        <v>18095</v>
      </c>
      <c r="C20" s="1" t="s">
        <v>45</v>
      </c>
      <c r="D20" s="7" t="s">
        <v>46</v>
      </c>
      <c r="E20" s="7"/>
      <c r="F20" s="7"/>
      <c r="G20" s="7"/>
      <c r="H20" s="2">
        <f>H7+H8+H9+H10+H11</f>
        <v>23383.21</v>
      </c>
    </row>
    <row r="21" spans="1:8" ht="45" x14ac:dyDescent="0.25">
      <c r="A21" s="1" t="s">
        <v>47</v>
      </c>
      <c r="B21" s="1">
        <f>SUM(D7:D12)</f>
        <v>27305</v>
      </c>
      <c r="C21" s="1" t="s">
        <v>45</v>
      </c>
      <c r="D21" s="7" t="s">
        <v>46</v>
      </c>
      <c r="E21" s="7"/>
      <c r="F21" s="7"/>
      <c r="G21" s="7"/>
      <c r="H21" s="2">
        <f>SUM(H7:H12)</f>
        <v>34614.239999999998</v>
      </c>
    </row>
    <row r="22" spans="1:8" ht="45" x14ac:dyDescent="0.25">
      <c r="A22" s="1" t="s">
        <v>48</v>
      </c>
      <c r="B22" s="1">
        <f>SUM(D13:D17)</f>
        <v>14495</v>
      </c>
      <c r="C22" s="1" t="s">
        <v>45</v>
      </c>
      <c r="D22" s="7" t="s">
        <v>46</v>
      </c>
      <c r="E22" s="7"/>
      <c r="F22" s="7"/>
      <c r="G22" s="7"/>
      <c r="H22" s="2">
        <f>SUM(H13:H17)</f>
        <v>18886.21</v>
      </c>
    </row>
    <row r="23" spans="1:8" x14ac:dyDescent="0.25">
      <c r="A23" s="1"/>
      <c r="B23" s="1"/>
      <c r="C23" s="1"/>
      <c r="D23" s="1"/>
      <c r="E23" s="1"/>
      <c r="F23" s="1"/>
      <c r="G23" s="1"/>
      <c r="H23" s="1"/>
    </row>
  </sheetData>
  <mergeCells count="3">
    <mergeCell ref="D20:G20"/>
    <mergeCell ref="D21:G21"/>
    <mergeCell ref="D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Kurowska</dc:creator>
  <cp:lastModifiedBy>Żaneta Kurowska</cp:lastModifiedBy>
  <dcterms:created xsi:type="dcterms:W3CDTF">2025-12-01T11:52:25Z</dcterms:created>
  <dcterms:modified xsi:type="dcterms:W3CDTF">2025-12-01T13:05:10Z</dcterms:modified>
</cp:coreProperties>
</file>